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1" l="1"/>
  <c r="L95" i="11"/>
  <c r="L94" i="11"/>
  <c r="L93" i="11"/>
  <c r="L92" i="11"/>
  <c r="L91" i="11"/>
  <c r="L86" i="11" l="1"/>
  <c r="L85" i="11"/>
  <c r="L84" i="11"/>
  <c r="L83" i="11"/>
  <c r="L82" i="11"/>
  <c r="L81" i="11"/>
  <c r="L80" i="11"/>
  <c r="L79" i="11"/>
  <c r="L78" i="11"/>
  <c r="L88" i="11" l="1"/>
  <c r="L87" i="11"/>
  <c r="L89" i="11"/>
  <c r="L77" i="11"/>
  <c r="L76" i="11"/>
  <c r="L75" i="11"/>
  <c r="L74" i="11"/>
  <c r="L73" i="11"/>
  <c r="L71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0" i="11" l="1"/>
  <c r="L69" i="11"/>
  <c r="L68" i="11"/>
  <c r="L103" i="11" l="1"/>
  <c r="L102" i="11"/>
  <c r="L101" i="11"/>
  <c r="L100" i="11"/>
  <c r="L99" i="11"/>
  <c r="L98" i="11"/>
  <c r="L97" i="11"/>
  <c r="L90" i="11"/>
  <c r="L72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8" i="11" l="1"/>
  <c r="L107" i="11"/>
  <c r="L106" i="11"/>
  <c r="L105" i="11"/>
  <c r="L104" i="11"/>
  <c r="L55" i="11"/>
  <c r="L32" i="11"/>
  <c r="L31" i="11"/>
  <c r="L111" i="11"/>
  <c r="L110" i="11"/>
  <c r="L109" i="11"/>
  <c r="L113" i="11" l="1"/>
  <c r="L112" i="11"/>
  <c r="L30" i="11"/>
  <c r="L117" i="11"/>
  <c r="L116" i="11"/>
  <c r="L115" i="11"/>
  <c r="L114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9" i="11" l="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<sst xmlns="http://schemas.openxmlformats.org/spreadsheetml/2006/main" count="3093" uniqueCount="1226">
  <si>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</si>
  <si>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</si>
  <si>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</si>
  <si>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</si>
  <si>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</si>
  <si>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</si>
  <si>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</si>
  <si>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</si>
  <si>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</si>
  <si>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</si>
  <si>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</si>
  <si>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</si>
  <si>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</si>
  <si>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</si>
  <si>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</si>
  <si>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</si>
  <si>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</si>
  <si>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</si>
  <si>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</si>
  <si>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</si>
  <si>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</si>
  <si>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</si>
  <si>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</si>
  <si>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</si>
  <si>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</si>
  <si>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</si>
  <si>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</si>
  <si>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</si>
  <si>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</si>
  <si>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</si>
  <si>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</si>
  <si>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</si>
  <si>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</si>
  <si>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</si>
  <si>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</si>
  <si>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</si>
  <si>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</si>
  <si>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</si>
  <si>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</si>
  <si>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</si>
  <si>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</si>
  <si>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</si>
  <si>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</si>
  <si>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</si>
  <si>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</si>
  <si>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</si>
  <si>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</si>
  <si>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</si>
  <si>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</si>
  <si>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</si>
  <si>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</si>
  <si>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</si>
  <si>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</si>
  <si>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</si>
  <si>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</si>
  <si>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</si>
  <si>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</si>
  <si>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</si>
  <si>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</si>
  <si>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</si>
  <si>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</si>
  <si>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</si>
  <si>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</si>
  <si>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</si>
  <si>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</si>
  <si>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</si>
  <si>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</si>
  <si>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</si>
  <si>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</si>
  <si>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</si>
  <si>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</si>
  <si>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</si>
  <si>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</si>
  <si>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</si>
  <si>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</si>
  <si>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</si>
  <si>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</si>
  <si>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</si>
  <si>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</si>
  <si>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</si>
  <si>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</si>
  <si>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</si>
  <si>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</si>
  <si>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</si>
  <si>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</si>
  <si>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</si>
  <si>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</si>
  <si>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</si>
  <si>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</si>
  <si>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</si>
  <si>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</si>
  <si>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</si>
  <si>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</si>
  <si>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</si>
  <si>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</si>
  <si>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</si>
  <si>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</si>
  <si>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</si>
  <si>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</si>
  <si>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</si>
  <si>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</si>
  <si>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</si>
  <si>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</si>
  <si>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</si>
  <si>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</si>
  <si>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</si>
  <si>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</si>
  <si>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</si>
  <si>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</si>
  <si>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</si>
  <si>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</si>
  <si>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</si>
  <si>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</si>
  <si>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</si>
  <si>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</si>
  <si>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</si>
  <si>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</si>
  <si>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</si>
  <si>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</si>
  <si>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</si>
  <si>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</si>
  <si>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</si>
  <si>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</si>
  <si>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</si>
  <si>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</si>
  <si>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</si>
  <si>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</si>
  <si>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</si>
  <si>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</si>
  <si>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</si>
  <si>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</si>
  <si>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</si>
  <si>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</si>
  <si>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</si>
  <si>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</si>
  <si>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</si>
  <si>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</si>
  <si>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</si>
  <si>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</si>
  <si>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</si>
  <si>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</si>
  <si>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</si>
  <si>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</si>
  <si>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</si>
  <si>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</si>
  <si>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</si>
  <si>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</si>
  <si>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</si>
  <si>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</si>
  <si>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</si>
  <si>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</si>
  <si>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</si>
  <si>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</si>
  <si>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</si>
  <si>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</si>
  <si>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</si>
  <si>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</si>
  <si>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</si>
  <si>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</si>
  <si>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</si>
  <si>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</si>
  <si>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</si>
  <si>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</si>
  <si>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</si>
  <si>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</si>
  <si>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</si>
  <si>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</si>
  <si>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</si>
  <si>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</si>
  <si>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</si>
  <si>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</si>
  <si>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</si>
  <si>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</si>
  <si>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</si>
  <si>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</si>
  <si>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</si>
  <si>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</si>
  <si>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</si>
  <si>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</si>
  <si>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</si>
  <si>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</si>
  <si>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</si>
  <si>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</si>
  <si>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</si>
  <si>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</si>
  <si>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</si>
  <si>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</si>
  <si>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</si>
  <si>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</si>
  <si>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</si>
  <si>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</si>
  <si>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</si>
  <si>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</si>
  <si>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</si>
  <si>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</si>
  <si>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</si>
  <si>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</si>
  <si>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</si>
  <si>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</si>
  <si>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</si>
  <si>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</si>
  <si>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</si>
  <si>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</si>
  <si>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</si>
  <si>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</si>
  <si>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</si>
  <si>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</si>
  <si>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</si>
  <si>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</si>
  <si>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</si>
  <si>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</si>
  <si>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</si>
  <si>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</si>
  <si>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</si>
  <si>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</si>
  <si>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</si>
  <si>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</si>
  <si>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</si>
  <si>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</si>
  <si>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</si>
  <si>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</si>
  <si>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</si>
  <si>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</si>
  <si>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</si>
  <si>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</si>
  <si>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</si>
  <si>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</si>
  <si>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</si>
  <si>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</si>
  <si>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</si>
  <si>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</si>
  <si>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</si>
  <si>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</si>
  <si>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</si>
  <si>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</si>
  <si>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</si>
  <si>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</si>
  <si>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</si>
  <si>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</si>
  <si>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</si>
  <si>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</si>
  <si>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</si>
  <si>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</si>
  <si>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</si>
  <si>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</si>
  <si>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</si>
  <si>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</si>
  <si>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</si>
  <si>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</si>
  <si>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</si>
  <si>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</si>
  <si>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</si>
  <si>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</si>
  <si>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</si>
  <si>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</si>
  <si>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</si>
  <si>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</si>
  <si>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</si>
  <si>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</si>
  <si>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</si>
  <si>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</si>
  <si>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</si>
  <si>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</si>
  <si>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</si>
  <si>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</si>
  <si>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</si>
  <si>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</si>
  <si>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</si>
  <si>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</si>
  <si>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</si>
  <si>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</si>
  <si>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</si>
  <si>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</si>
  <si>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</si>
  <si>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</si>
  <si>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</si>
  <si>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</si>
  <si>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</si>
  <si>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</si>
  <si>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</si>
  <si>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</si>
  <si>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</si>
  <si>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</si>
  <si>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</si>
  <si>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</si>
  <si>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</si>
  <si>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</si>
  <si>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</si>
  <si>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</si>
  <si>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</si>
  <si>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</si>
  <si>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</si>
  <si>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</si>
  <si>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</si>
  <si>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</si>
  <si>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</si>
  <si>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</si>
  <si>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</si>
  <si>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</si>
  <si>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</si>
  <si>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</si>
  <si>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</si>
  <si>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</si>
  <si>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</si>
  <si>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</si>
  <si>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</si>
  <si>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</si>
  <si>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</si>
  <si>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</si>
  <si>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</si>
  <si>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</si>
  <si>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</si>
  <si>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</si>
  <si>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</si>
  <si>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</si>
  <si>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</si>
  <si>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</si>
  <si>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</si>
  <si>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</si>
  <si>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</si>
  <si>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</si>
  <si>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</si>
  <si>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</si>
  <si>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</si>
  <si>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</si>
  <si>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</si>
  <si>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</si>
  <si>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</si>
  <si>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</si>
  <si>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</si>
  <si>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</si>
  <si>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</si>
  <si>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</si>
  <si>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</si>
  <si>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</si>
  <si>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</si>
  <si>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</si>
  <si>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</si>
  <si>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</si>
  <si>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</si>
  <si>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</si>
  <si>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</si>
  <si>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</si>
  <si>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</si>
  <si>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</si>
  <si>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</si>
  <si>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</si>
  <si>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</si>
  <si>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</si>
  <si>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</si>
  <si>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</si>
  <si>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</si>
  <si>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</si>
  <si>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</si>
  <si>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</si>
  <si>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</si>
  <si>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</si>
  <si>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</si>
  <si>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</si>
  <si>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</si>
  <si>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</si>
  <si>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</si>
  <si>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</si>
  <si>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</si>
  <si>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</si>
  <si>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</si>
  <si>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</si>
  <si>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</si>
  <si>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</si>
  <si>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</si>
  <si>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</si>
  <si>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</si>
  <si>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</si>
  <si>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</si>
  <si>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</si>
  <si>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</si>
  <si>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</si>
  <si>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</si>
  <si>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</si>
  <si>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</si>
  <si>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</si>
  <si>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</si>
  <si>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</si>
  <si>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</si>
  <si>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</si>
  <si>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</si>
  <si>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</si>
  <si>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</si>
  <si>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</si>
  <si>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</si>
  <si>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</si>
  <si>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</si>
  <si>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</si>
  <si>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</si>
  <si>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</si>
  <si>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</si>
  <si>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</si>
  <si>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</si>
  <si>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</si>
  <si>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</si>
  <si>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</si>
  <si>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</si>
  <si>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</si>
  <si>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</si>
  <si>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</si>
  <si>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</si>
  <si>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</si>
  <si>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</si>
  <si>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</si>
  <si>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</si>
  <si>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</si>
  <si>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</si>
  <si>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</si>
  <si>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</si>
  <si>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</si>
  <si>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</si>
  <si>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</si>
  <si>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</si>
  <si>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</si>
  <si>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</si>
  <si>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</si>
  <si>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</si>
  <si>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</si>
  <si>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</si>
  <si>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</si>
  <si>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</si>
  <si>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</si>
  <si>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</si>
  <si>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</si>
  <si>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</si>
  <si>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</si>
  <si>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</si>
  <si>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</si>
  <si>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</si>
  <si>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</si>
  <si>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</si>
  <si>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</si>
  <si>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</si>
  <si>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</si>
  <si>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</si>
  <si>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</si>
  <si>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</si>
  <si>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</si>
  <si>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</si>
  <si>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</si>
  <si>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</si>
  <si>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</si>
  <si>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</si>
  <si>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</si>
  <si>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</si>
  <si>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</si>
  <si>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</si>
  <si>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</si>
  <si>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</si>
  <si>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</si>
  <si>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</si>
  <si>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</si>
  <si>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</si>
  <si>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</si>
  <si>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</si>
  <si>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</si>
  <si>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</si>
  <si>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</si>
  <si>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</si>
  <si>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</si>
  <si>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</si>
  <si>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</si>
  <si>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</si>
  <si>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</si>
  <si>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</si>
  <si>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</si>
  <si>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</si>
  <si>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</si>
  <si>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</si>
  <si>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</si>
  <si>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</si>
  <si>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</si>
  <si>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</si>
  <si>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</si>
  <si>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</si>
  <si>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</si>
  <si>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</si>
  <si>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</si>
  <si>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</si>
  <si>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</si>
  <si>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</si>
  <si>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</si>
  <si>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</si>
  <si>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</si>
  <si>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</si>
  <si>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</si>
  <si>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</si>
  <si>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</si>
  <si>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</si>
  <si>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</si>
  <si>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</si>
  <si>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</si>
  <si>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</si>
  <si>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</si>
  <si>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</si>
  <si>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</si>
  <si>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</si>
  <si>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</si>
  <si>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</si>
  <si>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</si>
  <si>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</si>
  <si>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</si>
  <si>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</si>
  <si>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</si>
  <si>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</si>
  <si>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</si>
  <si>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</si>
  <si>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</si>
  <si>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</si>
  <si>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</si>
  <si>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</si>
  <si>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</si>
  <si>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</si>
  <si>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</si>
  <si>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</si>
  <si>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</si>
  <si>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</si>
  <si>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</si>
  <si>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</si>
  <si>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</si>
  <si>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</si>
  <si>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</si>
  <si>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</si>
  <si>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</si>
  <si>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</si>
  <si>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</si>
  <si>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</si>
  <si>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</si>
  <si>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</si>
  <si>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</si>
  <si>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</si>
  <si>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</si>
  <si>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</si>
  <si>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</si>
  <si>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</si>
  <si>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</si>
  <si>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</si>
  <si>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</si>
  <si>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</si>
  <si>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</si>
  <si>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</si>
  <si>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</si>
  <si>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</si>
  <si>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</si>
  <si>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</si>
  <si>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</si>
  <si>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</si>
  <si>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</si>
  <si>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</si>
  <si>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</si>
  <si>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</si>
  <si>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</si>
  <si>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</si>
  <si>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</si>
  <si>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</si>
  <si>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</si>
  <si>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</si>
  <si>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</si>
  <si>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</si>
  <si>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</si>
  <si>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</si>
  <si>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</si>
  <si>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</si>
  <si>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</si>
  <si>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</si>
  <si>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</si>
  <si>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</si>
  <si>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</si>
  <si>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</si>
  <si>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</si>
  <si>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</si>
  <si>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</si>
  <si>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</si>
  <si>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</si>
  <si>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</si>
  <si>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</si>
  <si>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</si>
  <si>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</si>
  <si>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</si>
  <si>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</si>
  <si>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</si>
  <si>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</si>
  <si>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</si>
  <si>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</si>
  <si>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</si>
  <si>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</si>
  <si>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</si>
  <si>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</si>
  <si>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</si>
  <si>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</si>
  <si>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</si>
  <si>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</si>
  <si>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</si>
  <si>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</si>
  <si>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</si>
  <si>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</si>
  <si>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</si>
  <si>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</si>
  <si>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</si>
  <si>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</si>
  <si>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</si>
  <si>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</si>
  <si>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</si>
  <si>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</si>
  <si>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</si>
  <si>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</si>
  <si>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</si>
  <si>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</si>
  <si>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</si>
  <si>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</si>
  <si>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</si>
  <si>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</si>
  <si>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</si>
  <si>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</si>
  <si>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</si>
  <si>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</si>
  <si>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</si>
  <si>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</si>
  <si>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</si>
  <si>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</si>
  <si>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</si>
  <si>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</si>
  <si>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</si>
  <si>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</si>
  <si>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</si>
  <si>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</si>
  <si>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</si>
  <si>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</si>
  <si>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</si>
  <si>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</si>
  <si>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</si>
  <si>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</si>
  <si>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</si>
  <si>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</si>
  <si>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</si>
  <si>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</si>
  <si>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</si>
  <si>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</si>
  <si>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</si>
  <si>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</si>
  <si>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</si>
  <si>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</si>
  <si>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</si>
  <si>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</si>
  <si>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</si>
  <si>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</si>
  <si>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</si>
  <si>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</si>
  <si>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</si>
  <si>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</si>
  <si>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</si>
  <si>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</si>
  <si>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</si>
  <si>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</si>
  <si>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</si>
  <si>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</si>
  <si>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</si>
  <si>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</si>
  <si>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</si>
  <si>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</si>
  <si>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</si>
  <si>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</si>
  <si>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</si>
  <si>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</si>
  <si>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</si>
  <si>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</si>
  <si>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</si>
  <si>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</si>
  <si>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</si>
  <si>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</si>
  <si>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</si>
  <si>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</si>
  <si>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</si>
  <si>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</si>
  <si>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</si>
  <si>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</si>
  <si>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</si>
  <si>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</si>
  <si>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</si>
  <si>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</si>
  <si>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</si>
  <si>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</si>
  <si>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</si>
  <si>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</si>
  <si>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</si>
  <si>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</si>
  <si>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</si>
  <si>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</si>
  <si>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</si>
  <si>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</si>
  <si>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</si>
  <si>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</si>
  <si>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</si>
  <si>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</si>
  <si>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</si>
  <si>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</si>
  <si>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</si>
  <si>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</si>
  <si>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</si>
  <si>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</si>
  <si>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</si>
  <si>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</si>
  <si>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</si>
  <si>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</si>
  <si>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</si>
  <si>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</si>
  <si>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</si>
  <si>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</si>
  <si>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</si>
  <si>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</si>
  <si>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</si>
  <si>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</si>
  <si>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</si>
  <si>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</si>
  <si>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</si>
  <si>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</si>
  <si>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</si>
  <si>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</si>
  <si>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</si>
  <si>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</si>
  <si>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</si>
  <si>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</si>
  <si>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</si>
  <si>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</si>
  <si>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</si>
  <si>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</si>
  <si>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</si>
  <si>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</si>
  <si>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</si>
  <si>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</si>
  <si>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</si>
  <si>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</si>
  <si>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</si>
  <si>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</si>
  <si>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</si>
  <si>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</si>
  <si>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</si>
  <si>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</si>
  <si>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</si>
  <si>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</si>
  <si>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</si>
  <si>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</si>
  <si>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</si>
  <si>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</si>
  <si>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</si>
  <si>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</si>
  <si>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</si>
  <si>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</si>
  <si>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</si>
  <si>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</si>
  <si>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</si>
  <si>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</si>
  <si>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</si>
  <si>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</si>
  <si>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</si>
  <si>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</si>
  <si>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</si>
  <si>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</si>
  <si>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</si>
  <si>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</si>
  <si>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</si>
  <si>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</si>
  <si>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</si>
  <si>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</si>
  <si>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</si>
  <si>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</si>
  <si>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</si>
  <si>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</si>
  <si>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</si>
  <si>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</si>
  <si>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</si>
  <si>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</si>
  <si>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</si>
  <si>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</si>
  <si>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</si>
  <si>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</si>
  <si>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</si>
  <si>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</si>
  <si>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</si>
  <si>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</si>
  <si>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</si>
  <si>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</si>
  <si>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</si>
  <si>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</si>
  <si>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</si>
  <si>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</si>
  <si>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</si>
  <si>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</si>
  <si>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</si>
  <si>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</si>
  <si>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</si>
  <si>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</si>
  <si>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</si>
  <si>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</si>
  <si>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</si>
  <si>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</si>
  <si>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</si>
  <si>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</si>
  <si>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</si>
  <si>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</si>
  <si>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</si>
  <si>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</si>
  <si>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</si>
  <si>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</si>
  <si>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</si>
  <si>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</si>
  <si>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</si>
  <si>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</si>
  <si>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</si>
  <si>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</si>
  <si>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</si>
  <si>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</si>
  <si>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</si>
  <si>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</si>
  <si>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</si>
  <si>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</si>
  <si>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</si>
  <si>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</si>
  <si>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</si>
  <si>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</si>
  <si>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</si>
  <si>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</si>
  <si>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</si>
  <si>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</si>
  <si>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</si>
  <si>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</si>
  <si>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</si>
  <si>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</si>
  <si>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</si>
  <si>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</si>
  <si>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</si>
  <si>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</si>
  <si>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</si>
  <si>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</si>
  <si>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</si>
  <si>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</si>
  <si>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</si>
  <si>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</si>
  <si>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</si>
  <si>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</si>
  <si>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</si>
  <si>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</si>
  <si>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</si>
  <si>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</si>
  <si>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</si>
  <si>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</si>
  <si>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</si>
  <si>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</si>
  <si>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</si>
  <si>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</si>
  <si>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</si>
  <si>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</si>
  <si>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</si>
  <si>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</si>
  <si>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</si>
  <si>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</si>
  <si>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</si>
  <si>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</si>
  <si>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</si>
  <si>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</si>
  <si>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</si>
  <si>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</si>
  <si>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</si>
  <si>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</si>
  <si>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</si>
  <si>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</si>
  <si>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</si>
  <si>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</si>
  <si>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</si>
  <si>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</si>
  <si>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</si>
  <si>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</si>
  <si>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</si>
  <si>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</si>
  <si>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</si>
  <si>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</si>
  <si>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</si>
  <si>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</si>
  <si>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</si>
  <si>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</si>
  <si>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</si>
  <si>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</si>
  <si>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</si>
  <si>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</si>
  <si>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</si>
  <si>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</si>
  <si>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</si>
  <si>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</si>
  <si>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</si>
  <si>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</si>
  <si>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</si>
  <si>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</si>
  <si>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</si>
  <si>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</si>
  <si>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</si>
  <si>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</si>
  <si>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</si>
  <si>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</si>
  <si>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</si>
  <si>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</si>
  <si>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</si>
  <si>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</si>
  <si>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</si>
  <si>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</si>
  <si>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</si>
  <si>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</si>
  <si>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</si>
  <si>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</si>
  <si>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</si>
  <si>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</si>
  <si>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</si>
  <si>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</si>
  <si>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</si>
  <si>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</si>
  <si>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</si>
  <si>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</si>
  <si>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</si>
  <si>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</si>
  <si>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</si>
  <si>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</si>
  <si>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</si>
  <si>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</si>
  <si>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</si>
  <si>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</si>
  <si>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</si>
  <si>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</si>
  <si>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</si>
  <si>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</si>
  <si>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</si>
  <si>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</si>
  <si>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</si>
  <si>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</si>
  <si>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</si>
  <si>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</si>
  <si>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</si>
  <si>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</si>
  <si>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</si>
  <si>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</si>
  <si>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</si>
  <si>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</si>
  <si>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</si>
  <si>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</si>
  <si>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</si>
  <si>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</si>
  <si>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</si>
  <si>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</si>
  <si>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</si>
  <si>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</si>
  <si>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</si>
  <si>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</si>
  <si>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</si>
  <si>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</si>
  <si>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</si>
  <si>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</si>
  <si>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</si>
  <si>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</si>
  <si>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</si>
  <si>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</si>
  <si>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</si>
  <si>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</si>
  <si>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</si>
  <si>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</si>
  <si>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</si>
  <si>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</si>
  <si>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</si>
  <si>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</si>
  <si>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</si>
  <si>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</si>
  <si>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</si>
  <si>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</si>
  <si>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</si>
  <si>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</si>
  <si>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</si>
  <si>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</si>
  <si>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</si>
  <si>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</si>
  <si>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</si>
  <si>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</si>
  <si>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</si>
  <si>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</si>
  <si>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</si>
  <si>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</si>
  <si>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</si>
  <si>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</si>
  <si>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</si>
  <si>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</si>
  <si>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</si>
  <si>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</si>
  <si>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</si>
  <si>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</si>
  <si>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</si>
  <si>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</si>
  <si>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</si>
  <si>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</si>
  <si>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</si>
  <si>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</si>
  <si>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</si>
  <si>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</si>
  <si>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</si>
  <si>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</si>
  <si>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</si>
  <si>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</si>
  <si>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</si>
  <si>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</si>
  <si>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</si>
  <si>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</si>
  <si>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</si>
  <si>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</si>
  <si>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</si>
  <si>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</si>
  <si>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</si>
  <si>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</si>
  <si>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</si>
  <si>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</si>
  <si>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</si>
  <si>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</si>
  <si>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</si>
  <si>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</si>
  <si>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</si>
  <si>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</si>
  <si>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</si>
  <si>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</si>
  <si>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</si>
  <si>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</si>
  <si>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</si>
  <si>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</si>
  <si>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</si>
  <si>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</si>
  <si>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</si>
  <si>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</si>
  <si>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</si>
  <si>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</si>
  <si>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</si>
  <si>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</si>
  <si>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</si>
  <si>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</si>
  <si>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</si>
  <si>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</si>
  <si>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</si>
  <si>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</si>
  <si>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</si>
  <si>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</si>
  <si>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</si>
  <si>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</si>
  <si>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</si>
  <si>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</si>
  <si>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</si>
  <si>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</si>
  <si>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</si>
  <si>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</si>
  <si>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</si>
  <si>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</si>
  <si>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</si>
  <si>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</si>
  <si>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</si>
  <si>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</si>
  <si>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</si>
  <si>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</si>
  <si>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</si>
  <si>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</si>
  <si>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</si>
  <si>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</si>
  <si>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</si>
  <si>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</si>
  <si>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</si>
  <si>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</si>
  <si>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</si>
  <si>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</si>
  <si>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</si>
  <si>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</si>
  <si>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</si>
  <si>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</si>
  <si>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</si>
  <si>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</si>
  <si>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</si>
  <si>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</si>
  <si>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</si>
  <si>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</si>
  <si>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</si>
  <si>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</si>
  <si>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</si>
  <si>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</si>
  <si>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</si>
  <si>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</si>
  <si>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</si>
  <si>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</si>
  <si>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</si>
  <si>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</si>
  <si>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</si>
  <si>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</si>
  <si>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</si>
  <si>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</si>
  <si>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</si>
  <si>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</si>
  <si>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</si>
  <si>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</si>
  <si>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</si>
  <si>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</si>
  <si>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</si>
  <si>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</si>
  <si>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</si>
  <si>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</si>
  <si>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</si>
  <si>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</si>
  <si>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</si>
  <si>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</si>
  <si>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</si>
  <si>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</si>
  <si>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</si>
  <si>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</si>
  <si>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</si>
  <si>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</si>
  <si>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</si>
  <si>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</si>
  <si>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</si>
  <si>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</si>
  <si>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</si>
  <si>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</si>
  <si>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</si>
  <si>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</si>
  <si>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</si>
  <si>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</si>
  <si>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</si>
  <si>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</si>
  <si>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</si>
  <si>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</si>
  <si>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</si>
  <si>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</si>
  <si>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</si>
  <si>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</si>
  <si>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</si>
  <si>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</si>
  <si>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</si>
  <si>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</si>
  <si>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</si>
  <si>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</si>
  <si>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</si>
  <si>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</si>
  <si>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</si>
  <si>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</si>
  <si>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</si>
  <si>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</si>
  <si>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</si>
  <si>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</si>
  <si>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</si>
  <si>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</si>
  <si>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</si>
  <si>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</si>
  <si>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</si>
  <si>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</si>
  <si>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</si>
  <si>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</si>
  <si>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</si>
  <si>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</si>
  <si>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</si>
  <si>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</si>
  <si>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</si>
  <si>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</si>
  <si>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</si>
  <si>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</si>
  <si>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</si>
  <si>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</si>
  <si>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</si>
  <si>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</si>
  <si>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</si>
  <si>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</si>
  <si>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</si>
  <si>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</si>
  <si>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</si>
  <si>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</si>
  <si>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</si>
  <si>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</si>
  <si>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</si>
  <si>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</si>
  <si>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</si>
  <si>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</si>
  <si>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</si>
  <si>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</si>
  <si>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</si>
  <si>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</si>
  <si>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</si>
  <si>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</si>
  <si>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</si>
  <si>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</si>
  <si>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</si>
  <si>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</si>
  <si>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</si>
  <si>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</si>
  <si>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</si>
  <si>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</si>
  <si>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</si>
  <si>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</si>
  <si>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</si>
  <si>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</si>
  <si>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</si>
  <si>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</si>
  <si>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</si>
  <si>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</si>
  <si>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</si>
  <si>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파이썬 GUI 프로그래밍 쿡북</t>
  </si>
  <si>
    <t>Life</t>
    <phoneticPr fontId="25" type="noConversion"/>
  </si>
  <si>
    <t>Economics</t>
    <phoneticPr fontId="25" type="noConversion"/>
  </si>
  <si>
    <r>
      <rPr>
        <sz val="10"/>
        <color rgb="FF262626"/>
        <rFont val="돋움"/>
        <family val="3"/>
        <charset val="129"/>
      </rPr>
      <t>★★★★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</si>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</sst>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154</xdr:row>
      <xdr:rowOff>76200</xdr:rowOff>
    </xdr:from>
    <xdr:to>
      <xdr:col>5</xdr:col>
      <xdr:colOff>3495675</xdr:colOff>
      <xdr:row>158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163</xdr:row>
      <xdr:rowOff>104775</xdr:rowOff>
    </xdr:from>
    <xdr:to>
      <xdr:col>14</xdr:col>
      <xdr:colOff>1543050</xdr:colOff>
      <xdr:row>169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158</xdr:row>
      <xdr:rowOff>95250</xdr:rowOff>
    </xdr:from>
    <xdr:to>
      <xdr:col>5</xdr:col>
      <xdr:colOff>3486150</xdr:colOff>
      <xdr:row>161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173</xdr:row>
      <xdr:rowOff>13335</xdr:rowOff>
    </xdr:from>
    <xdr:to>
      <xdr:col>14</xdr:col>
      <xdr:colOff>1764030</xdr:colOff>
      <xdr:row>185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186</xdr:row>
      <xdr:rowOff>34290</xdr:rowOff>
    </xdr:from>
    <xdr:to>
      <xdr:col>15</xdr:col>
      <xdr:colOff>120015</xdr:colOff>
      <xdr:row>198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199</xdr:row>
      <xdr:rowOff>102870</xdr:rowOff>
    </xdr:from>
    <xdr:to>
      <xdr:col>14</xdr:col>
      <xdr:colOff>1861185</xdr:colOff>
      <xdr:row>212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213</xdr:row>
      <xdr:rowOff>85725</xdr:rowOff>
    </xdr:from>
    <xdr:to>
      <xdr:col>14</xdr:col>
      <xdr:colOff>1797643</xdr:colOff>
      <xdr:row>226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161</xdr:row>
      <xdr:rowOff>47625</xdr:rowOff>
    </xdr:from>
    <xdr:to>
      <xdr:col>5</xdr:col>
      <xdr:colOff>3476625</xdr:colOff>
      <xdr:row>165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165</xdr:row>
      <xdr:rowOff>114300</xdr:rowOff>
    </xdr:from>
    <xdr:to>
      <xdr:col>5</xdr:col>
      <xdr:colOff>3476625</xdr:colOff>
      <xdr:row>168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9525</xdr:rowOff>
    </xdr:from>
    <xdr:to>
      <xdr:col>14</xdr:col>
      <xdr:colOff>114300</xdr:colOff>
      <xdr:row>161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168</xdr:row>
      <xdr:rowOff>123825</xdr:rowOff>
    </xdr:from>
    <xdr:to>
      <xdr:col>5</xdr:col>
      <xdr:colOff>3486150</xdr:colOff>
      <xdr:row>173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76200</xdr:rowOff>
    </xdr:from>
    <xdr:to>
      <xdr:col>14</xdr:col>
      <xdr:colOff>209550</xdr:colOff>
      <xdr:row>154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104775</xdr:rowOff>
    </xdr:from>
    <xdr:to>
      <xdr:col>14</xdr:col>
      <xdr:colOff>133350</xdr:colOff>
      <xdr:row>158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147</xdr:row>
      <xdr:rowOff>9525</xdr:rowOff>
    </xdr:from>
    <xdr:to>
      <xdr:col>5</xdr:col>
      <xdr:colOff>3476625</xdr:colOff>
      <xdr:row>150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161</xdr:row>
      <xdr:rowOff>95250</xdr:rowOff>
    </xdr:from>
    <xdr:to>
      <xdr:col>14</xdr:col>
      <xdr:colOff>142875</xdr:colOff>
      <xdr:row>164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57150</xdr:rowOff>
    </xdr:from>
    <xdr:to>
      <xdr:col>14</xdr:col>
      <xdr:colOff>1457325</xdr:colOff>
      <xdr:row>172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173</xdr:row>
      <xdr:rowOff>38100</xdr:rowOff>
    </xdr:from>
    <xdr:to>
      <xdr:col>14</xdr:col>
      <xdr:colOff>180975</xdr:colOff>
      <xdr:row>177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76200</xdr:rowOff>
    </xdr:from>
    <xdr:to>
      <xdr:col>5</xdr:col>
      <xdr:colOff>3505200</xdr:colOff>
      <xdr:row>175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178</xdr:row>
      <xdr:rowOff>28575</xdr:rowOff>
    </xdr:from>
    <xdr:to>
      <xdr:col>14</xdr:col>
      <xdr:colOff>114300</xdr:colOff>
      <xdr:row>181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28575</xdr:rowOff>
    </xdr:from>
    <xdr:to>
      <xdr:col>5</xdr:col>
      <xdr:colOff>3505200</xdr:colOff>
      <xdr:row>178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182</xdr:row>
      <xdr:rowOff>38100</xdr:rowOff>
    </xdr:from>
    <xdr:to>
      <xdr:col>14</xdr:col>
      <xdr:colOff>133350</xdr:colOff>
      <xdr:row>186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179</xdr:row>
      <xdr:rowOff>57150</xdr:rowOff>
    </xdr:from>
    <xdr:to>
      <xdr:col>5</xdr:col>
      <xdr:colOff>3486150</xdr:colOff>
      <xdr:row>181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19050</xdr:rowOff>
    </xdr:from>
    <xdr:to>
      <xdr:col>5</xdr:col>
      <xdr:colOff>3476625</xdr:colOff>
      <xdr:row>187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114300</xdr:rowOff>
    </xdr:from>
    <xdr:to>
      <xdr:col>5</xdr:col>
      <xdr:colOff>3495675</xdr:colOff>
      <xdr:row>192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187</xdr:row>
      <xdr:rowOff>57150</xdr:rowOff>
    </xdr:from>
    <xdr:to>
      <xdr:col>14</xdr:col>
      <xdr:colOff>123825</xdr:colOff>
      <xdr:row>190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190</xdr:row>
      <xdr:rowOff>57150</xdr:rowOff>
    </xdr:from>
    <xdr:to>
      <xdr:col>14</xdr:col>
      <xdr:colOff>152400</xdr:colOff>
      <xdr:row>193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192</xdr:row>
      <xdr:rowOff>57150</xdr:rowOff>
    </xdr:from>
    <xdr:to>
      <xdr:col>5</xdr:col>
      <xdr:colOff>3543300</xdr:colOff>
      <xdr:row>195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196</xdr:row>
      <xdr:rowOff>38100</xdr:rowOff>
    </xdr:from>
    <xdr:to>
      <xdr:col>5</xdr:col>
      <xdr:colOff>3514725</xdr:colOff>
      <xdr:row>200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152400</xdr:rowOff>
    </xdr:from>
    <xdr:to>
      <xdr:col>5</xdr:col>
      <xdr:colOff>3495675</xdr:colOff>
      <xdr:row>205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206</xdr:row>
      <xdr:rowOff>38100</xdr:rowOff>
    </xdr:from>
    <xdr:to>
      <xdr:col>5</xdr:col>
      <xdr:colOff>3571875</xdr:colOff>
      <xdr:row>209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210</xdr:row>
      <xdr:rowOff>19050</xdr:rowOff>
    </xdr:from>
    <xdr:to>
      <xdr:col>5</xdr:col>
      <xdr:colOff>3486150</xdr:colOff>
      <xdr:row>214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194</xdr:row>
      <xdr:rowOff>66675</xdr:rowOff>
    </xdr:from>
    <xdr:to>
      <xdr:col>14</xdr:col>
      <xdr:colOff>190500</xdr:colOff>
      <xdr:row>197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104775</xdr:rowOff>
    </xdr:from>
    <xdr:to>
      <xdr:col>5</xdr:col>
      <xdr:colOff>3505200</xdr:colOff>
      <xdr:row>218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197</xdr:row>
      <xdr:rowOff>57150</xdr:rowOff>
    </xdr:from>
    <xdr:to>
      <xdr:col>14</xdr:col>
      <xdr:colOff>171450</xdr:colOff>
      <xdr:row>202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203</xdr:row>
      <xdr:rowOff>47625</xdr:rowOff>
    </xdr:from>
    <xdr:to>
      <xdr:col>14</xdr:col>
      <xdr:colOff>209550</xdr:colOff>
      <xdr:row>207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218</xdr:row>
      <xdr:rowOff>28575</xdr:rowOff>
    </xdr:from>
    <xdr:to>
      <xdr:col>5</xdr:col>
      <xdr:colOff>3524250</xdr:colOff>
      <xdr:row>223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161925</xdr:rowOff>
    </xdr:from>
    <xdr:to>
      <xdr:col>5</xdr:col>
      <xdr:colOff>3562350</xdr:colOff>
      <xdr:row>226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208</xdr:row>
      <xdr:rowOff>28575</xdr:rowOff>
    </xdr:from>
    <xdr:to>
      <xdr:col>14</xdr:col>
      <xdr:colOff>161925</xdr:colOff>
      <xdr:row>211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212</xdr:row>
      <xdr:rowOff>47625</xdr:rowOff>
    </xdr:from>
    <xdr:to>
      <xdr:col>14</xdr:col>
      <xdr:colOff>114300</xdr:colOff>
      <xdr:row>219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227</xdr:row>
      <xdr:rowOff>9525</xdr:rowOff>
    </xdr:from>
    <xdr:to>
      <xdr:col>5</xdr:col>
      <xdr:colOff>3476625</xdr:colOff>
      <xdr:row>232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220</xdr:row>
      <xdr:rowOff>19050</xdr:rowOff>
    </xdr:from>
    <xdr:to>
      <xdr:col>14</xdr:col>
      <xdr:colOff>142875</xdr:colOff>
      <xdr:row>222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180975</xdr:rowOff>
    </xdr:from>
    <xdr:to>
      <xdr:col>14</xdr:col>
      <xdr:colOff>133350</xdr:colOff>
      <xdr:row>225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226</xdr:row>
      <xdr:rowOff>38100</xdr:rowOff>
    </xdr:from>
    <xdr:to>
      <xdr:col>14</xdr:col>
      <xdr:colOff>161925</xdr:colOff>
      <xdr:row>228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232</xdr:row>
      <xdr:rowOff>123825</xdr:rowOff>
    </xdr:from>
    <xdr:to>
      <xdr:col>5</xdr:col>
      <xdr:colOff>3505200</xdr:colOff>
      <xdr:row>237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38100</xdr:rowOff>
    </xdr:from>
    <xdr:to>
      <xdr:col>14</xdr:col>
      <xdr:colOff>114300</xdr:colOff>
      <xdr:row>232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233</xdr:row>
      <xdr:rowOff>0</xdr:rowOff>
    </xdr:from>
    <xdr:to>
      <xdr:col>14</xdr:col>
      <xdr:colOff>123825</xdr:colOff>
      <xdr:row>235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237</xdr:row>
      <xdr:rowOff>85725</xdr:rowOff>
    </xdr:from>
    <xdr:to>
      <xdr:col>5</xdr:col>
      <xdr:colOff>3514725</xdr:colOff>
      <xdr:row>240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240</xdr:row>
      <xdr:rowOff>161925</xdr:rowOff>
    </xdr:from>
    <xdr:to>
      <xdr:col>5</xdr:col>
      <xdr:colOff>3457575</xdr:colOff>
      <xdr:row>244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245</xdr:row>
      <xdr:rowOff>57150</xdr:rowOff>
    </xdr:from>
    <xdr:to>
      <xdr:col>5</xdr:col>
      <xdr:colOff>3514725</xdr:colOff>
      <xdr:row>247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248</xdr:row>
      <xdr:rowOff>57150</xdr:rowOff>
    </xdr:from>
    <xdr:to>
      <xdr:col>5</xdr:col>
      <xdr:colOff>3476625</xdr:colOff>
      <xdr:row>252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171450</xdr:rowOff>
    </xdr:from>
    <xdr:to>
      <xdr:col>5</xdr:col>
      <xdr:colOff>3476625</xdr:colOff>
      <xdr:row>154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146</xdr:row>
      <xdr:rowOff>38100</xdr:rowOff>
    </xdr:from>
    <xdr:to>
      <xdr:col>13</xdr:col>
      <xdr:colOff>529590</xdr:colOff>
      <xdr:row>149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9525</xdr:rowOff>
    </xdr:from>
    <xdr:to>
      <xdr:col>5</xdr:col>
      <xdr:colOff>3419475</xdr:colOff>
      <xdr:row>146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133350</xdr:rowOff>
    </xdr:from>
    <xdr:to>
      <xdr:col>14</xdr:col>
      <xdr:colOff>209550</xdr:colOff>
      <xdr:row>146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139</xdr:row>
      <xdr:rowOff>57150</xdr:rowOff>
    </xdr:from>
    <xdr:to>
      <xdr:col>14</xdr:col>
      <xdr:colOff>285750</xdr:colOff>
      <xdr:row>143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5">
        <v>2019</v>
      </c>
      <c r="B3" s="375"/>
      <c r="C3" s="375"/>
      <c r="D3" s="375"/>
      <c r="E3" s="375"/>
      <c r="F3" s="375"/>
      <c r="G3" s="375"/>
      <c r="H3" s="375"/>
      <c r="I3" s="376">
        <v>2020</v>
      </c>
      <c r="J3" s="376"/>
      <c r="K3" s="376"/>
      <c r="L3" s="376"/>
      <c r="M3" s="376"/>
      <c r="N3" s="376"/>
      <c r="O3" s="376"/>
      <c r="P3" s="376"/>
      <c r="Q3" s="376"/>
      <c r="R3" s="376"/>
      <c r="S3" s="376"/>
      <c r="T3" s="37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2019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49"/>
  <sheetViews>
    <sheetView tabSelected="1" zoomScaleNormal="100" zoomScaleSheetLayoutView="75" workbookViewId="0">
      <pane ySplit="2" topLeftCell="A110" activePane="bottomLeft" state="frozen"/>
      <selection pane="bottomLeft" activeCell="F135" sqref="F13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2">
        <v>2020</v>
      </c>
      <c r="C1" s="392"/>
      <c r="D1" s="392"/>
      <c r="E1" s="392"/>
      <c r="F1" s="392"/>
      <c r="G1" s="392"/>
      <c r="H1" s="392"/>
      <c r="I1" s="392"/>
      <c r="J1" s="392"/>
      <c r="K1" s="392"/>
      <c r="L1" s="392"/>
      <c r="M1" s="392"/>
      <c r="N1" s="392"/>
      <c r="O1" s="392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8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13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1148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1155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1158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837</v>
      </c>
      <c r="C68" s="341" t="s">
        <v>1003</v>
      </c>
      <c r="D68" s="322"/>
      <c r="E68" s="322"/>
      <c r="F68" s="324" t="s">
        <v>1139</v>
      </c>
      <c r="G68" s="322">
        <v>2019</v>
      </c>
      <c r="H68" s="325" t="s">
        <v>859</v>
      </c>
      <c r="I68" s="353" t="s">
        <v>972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1138</v>
      </c>
      <c r="O68" s="326"/>
    </row>
    <row r="69" spans="2:15">
      <c r="B69" s="353" t="s">
        <v>866</v>
      </c>
      <c r="C69" s="341" t="s">
        <v>989</v>
      </c>
      <c r="D69" s="341"/>
      <c r="E69" s="322"/>
      <c r="F69" s="324" t="s">
        <v>926</v>
      </c>
      <c r="G69" s="322">
        <v>2020</v>
      </c>
      <c r="H69" s="325" t="s">
        <v>917</v>
      </c>
      <c r="I69" s="353" t="s">
        <v>927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1137</v>
      </c>
      <c r="O69" s="326"/>
    </row>
    <row r="70" spans="2:15">
      <c r="B70" s="353" t="s">
        <v>1142</v>
      </c>
      <c r="C70" s="322"/>
      <c r="D70" s="322"/>
      <c r="E70" s="322"/>
      <c r="F70" s="324" t="s">
        <v>1093</v>
      </c>
      <c r="G70" s="322">
        <v>2020</v>
      </c>
      <c r="H70" s="325" t="s">
        <v>859</v>
      </c>
      <c r="I70" s="353" t="s">
        <v>1141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1138</v>
      </c>
      <c r="O70" s="326"/>
    </row>
    <row r="71" spans="2:15">
      <c r="B71" s="355" t="s">
        <v>840</v>
      </c>
      <c r="C71" s="357"/>
      <c r="D71" s="356"/>
      <c r="E71" s="356"/>
      <c r="F71" s="358" t="s">
        <v>1151</v>
      </c>
      <c r="G71" s="356">
        <v>2020</v>
      </c>
      <c r="H71" s="359" t="s">
        <v>859</v>
      </c>
      <c r="I71" s="355" t="s">
        <v>1152</v>
      </c>
      <c r="J71" s="360">
        <v>44150</v>
      </c>
      <c r="K71" s="357" t="s">
        <v>1184</v>
      </c>
      <c r="L71" s="360">
        <f t="shared" ref="L71" si="7">IF(K71="O",J71+21,J71+14)</f>
        <v>44171</v>
      </c>
      <c r="M71" s="356"/>
      <c r="N71" s="355"/>
      <c r="O71" s="361"/>
    </row>
    <row r="72" spans="2:15">
      <c r="B72" s="353" t="s">
        <v>1165</v>
      </c>
      <c r="C72" s="322"/>
      <c r="D72" s="322"/>
      <c r="E72" s="322"/>
      <c r="F72" s="324" t="s">
        <v>1002</v>
      </c>
      <c r="G72" s="322">
        <v>2020</v>
      </c>
      <c r="H72" s="325" t="s">
        <v>1164</v>
      </c>
      <c r="I72" s="353" t="s">
        <v>1163</v>
      </c>
      <c r="J72" s="315">
        <v>44150</v>
      </c>
      <c r="K72" s="341" t="s">
        <v>1184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/>
      <c r="D73" s="322"/>
      <c r="E73" s="322"/>
      <c r="F73" s="324" t="s">
        <v>1091</v>
      </c>
      <c r="G73" s="322">
        <v>2020</v>
      </c>
      <c r="H73" s="325" t="s">
        <v>1166</v>
      </c>
      <c r="I73" s="353" t="s">
        <v>1167</v>
      </c>
      <c r="J73" s="315">
        <v>44150</v>
      </c>
      <c r="K73" s="341" t="s">
        <v>1184</v>
      </c>
      <c r="L73" s="315">
        <f t="shared" si="2"/>
        <v>44171</v>
      </c>
      <c r="M73" s="322"/>
      <c r="N73" s="326"/>
      <c r="O73" s="326"/>
    </row>
    <row r="74" spans="2:15">
      <c r="B74" s="353" t="s">
        <v>1170</v>
      </c>
      <c r="C74" s="322"/>
      <c r="D74" s="322"/>
      <c r="E74" s="322"/>
      <c r="F74" s="324" t="s">
        <v>1143</v>
      </c>
      <c r="G74" s="322">
        <v>2020</v>
      </c>
      <c r="H74" s="325" t="s">
        <v>1168</v>
      </c>
      <c r="I74" s="353" t="s">
        <v>1169</v>
      </c>
      <c r="J74" s="315">
        <v>44150</v>
      </c>
      <c r="K74" s="341" t="s">
        <v>1185</v>
      </c>
      <c r="L74" s="315">
        <f t="shared" si="2"/>
        <v>44171</v>
      </c>
      <c r="M74" s="322"/>
      <c r="N74" s="326"/>
      <c r="O74" s="326"/>
    </row>
    <row r="75" spans="2:15">
      <c r="B75" s="353" t="s">
        <v>840</v>
      </c>
      <c r="C75" s="322"/>
      <c r="D75" s="322"/>
      <c r="E75" s="322"/>
      <c r="F75" s="324" t="s">
        <v>1146</v>
      </c>
      <c r="G75" s="322">
        <v>2020</v>
      </c>
      <c r="H75" s="325" t="s">
        <v>1171</v>
      </c>
      <c r="I75" s="353" t="s">
        <v>1172</v>
      </c>
      <c r="J75" s="315">
        <v>44150</v>
      </c>
      <c r="K75" s="341" t="s">
        <v>1184</v>
      </c>
      <c r="L75" s="315">
        <f t="shared" si="2"/>
        <v>44171</v>
      </c>
      <c r="M75" s="322"/>
      <c r="N75" s="326"/>
      <c r="O75" s="326"/>
    </row>
    <row r="76" spans="2:15">
      <c r="B76" s="353" t="s">
        <v>866</v>
      </c>
      <c r="C76" s="322"/>
      <c r="D76" s="322"/>
      <c r="E76" s="322">
        <v>1</v>
      </c>
      <c r="F76" s="324" t="s">
        <v>1145</v>
      </c>
      <c r="G76" s="322">
        <v>2020</v>
      </c>
      <c r="H76" s="325" t="s">
        <v>1173</v>
      </c>
      <c r="I76" s="353" t="s">
        <v>1174</v>
      </c>
      <c r="J76" s="315">
        <v>44150</v>
      </c>
      <c r="K76" s="341" t="s">
        <v>1184</v>
      </c>
      <c r="L76" s="315">
        <f t="shared" si="2"/>
        <v>44171</v>
      </c>
      <c r="M76" s="322"/>
      <c r="N76" s="326"/>
      <c r="O76" s="326"/>
    </row>
    <row r="77" spans="2:15">
      <c r="B77" s="373" t="s">
        <v>866</v>
      </c>
      <c r="C77" s="332"/>
      <c r="D77" s="332"/>
      <c r="E77" s="332">
        <v>2</v>
      </c>
      <c r="F77" s="333" t="s">
        <v>1181</v>
      </c>
      <c r="G77" s="332">
        <v>2020</v>
      </c>
      <c r="H77" s="334" t="s">
        <v>1182</v>
      </c>
      <c r="I77" s="373" t="s">
        <v>1183</v>
      </c>
      <c r="J77" s="335">
        <v>44159</v>
      </c>
      <c r="K77" s="332" t="s">
        <v>322</v>
      </c>
      <c r="L77" s="335">
        <f t="shared" si="2"/>
        <v>44180</v>
      </c>
      <c r="M77" s="332"/>
      <c r="N77" s="337"/>
      <c r="O77" s="337"/>
    </row>
    <row r="78" spans="2:15">
      <c r="B78" s="355" t="s">
        <v>840</v>
      </c>
      <c r="C78" s="356"/>
      <c r="D78" s="356"/>
      <c r="E78" s="356"/>
      <c r="F78" s="358" t="s">
        <v>1186</v>
      </c>
      <c r="G78" s="356">
        <v>2020</v>
      </c>
      <c r="H78" s="359" t="s">
        <v>1182</v>
      </c>
      <c r="I78" s="355" t="s">
        <v>1187</v>
      </c>
      <c r="J78" s="360">
        <v>44159</v>
      </c>
      <c r="K78" s="356" t="s">
        <v>322</v>
      </c>
      <c r="L78" s="360">
        <f t="shared" si="2"/>
        <v>44180</v>
      </c>
      <c r="M78" s="356"/>
      <c r="N78" s="361"/>
      <c r="O78" s="361"/>
    </row>
    <row r="79" spans="2:15">
      <c r="B79" s="373" t="s">
        <v>1189</v>
      </c>
      <c r="C79" s="332"/>
      <c r="D79" s="332"/>
      <c r="E79" s="332">
        <v>3</v>
      </c>
      <c r="F79" s="333" t="s">
        <v>1188</v>
      </c>
      <c r="G79" s="332">
        <v>2020</v>
      </c>
      <c r="H79" s="334" t="s">
        <v>1182</v>
      </c>
      <c r="I79" s="373" t="s">
        <v>1190</v>
      </c>
      <c r="J79" s="335">
        <v>44159</v>
      </c>
      <c r="K79" s="332" t="s">
        <v>322</v>
      </c>
      <c r="L79" s="335">
        <f t="shared" si="2"/>
        <v>44180</v>
      </c>
      <c r="M79" s="332"/>
      <c r="N79" s="337"/>
      <c r="O79" s="337"/>
    </row>
    <row r="80" spans="2:15">
      <c r="B80" s="374" t="s">
        <v>1191</v>
      </c>
      <c r="C80" s="30"/>
      <c r="D80" s="30"/>
      <c r="E80" s="30">
        <v>1</v>
      </c>
      <c r="F80" s="31" t="s">
        <v>1178</v>
      </c>
      <c r="G80" s="30">
        <v>2020</v>
      </c>
      <c r="H80" s="201" t="s">
        <v>1182</v>
      </c>
      <c r="I80" s="374" t="s">
        <v>1192</v>
      </c>
      <c r="J80" s="33">
        <v>44159</v>
      </c>
      <c r="K80" s="30" t="s">
        <v>322</v>
      </c>
      <c r="L80" s="33">
        <f t="shared" si="2"/>
        <v>44180</v>
      </c>
      <c r="M80" s="30"/>
      <c r="N80" s="29"/>
      <c r="O80" s="29"/>
    </row>
    <row r="81" spans="2:15">
      <c r="B81" s="374" t="s">
        <v>1189</v>
      </c>
      <c r="C81" s="30"/>
      <c r="D81" s="30"/>
      <c r="E81" s="30">
        <v>1</v>
      </c>
      <c r="F81" s="31" t="s">
        <v>1193</v>
      </c>
      <c r="G81" s="30">
        <v>2020</v>
      </c>
      <c r="H81" s="201" t="s">
        <v>1182</v>
      </c>
      <c r="I81" s="374" t="s">
        <v>1194</v>
      </c>
      <c r="J81" s="33">
        <v>44159</v>
      </c>
      <c r="K81" s="30" t="s">
        <v>322</v>
      </c>
      <c r="L81" s="33">
        <f t="shared" si="2"/>
        <v>44180</v>
      </c>
      <c r="M81" s="30"/>
      <c r="N81" s="29"/>
      <c r="O81" s="29"/>
    </row>
    <row r="82" spans="2:15">
      <c r="B82" s="373" t="s">
        <v>1196</v>
      </c>
      <c r="C82" s="332"/>
      <c r="D82" s="332"/>
      <c r="E82" s="332">
        <v>2</v>
      </c>
      <c r="F82" s="333" t="s">
        <v>1195</v>
      </c>
      <c r="G82" s="332">
        <v>2020</v>
      </c>
      <c r="H82" s="334" t="s">
        <v>1182</v>
      </c>
      <c r="I82" s="373" t="s">
        <v>1197</v>
      </c>
      <c r="J82" s="335">
        <v>44159</v>
      </c>
      <c r="K82" s="332" t="s">
        <v>322</v>
      </c>
      <c r="L82" s="335">
        <f t="shared" si="2"/>
        <v>44180</v>
      </c>
      <c r="M82" s="332"/>
      <c r="N82" s="337"/>
      <c r="O82" s="337"/>
    </row>
    <row r="83" spans="2:15">
      <c r="B83" s="340" t="s">
        <v>837</v>
      </c>
      <c r="C83" s="178"/>
      <c r="D83" s="178"/>
      <c r="E83" s="178"/>
      <c r="F83" s="165" t="s">
        <v>1209</v>
      </c>
      <c r="G83" s="178">
        <v>2020</v>
      </c>
      <c r="H83" s="229" t="s">
        <v>859</v>
      </c>
      <c r="I83" s="340" t="s">
        <v>1210</v>
      </c>
      <c r="J83" s="180">
        <v>44171</v>
      </c>
      <c r="K83" s="178"/>
      <c r="L83" s="180">
        <f t="shared" si="2"/>
        <v>44185</v>
      </c>
      <c r="M83" s="178"/>
      <c r="N83" s="177"/>
      <c r="O83" s="177"/>
    </row>
    <row r="84" spans="2:15">
      <c r="B84" s="340" t="s">
        <v>837</v>
      </c>
      <c r="C84" s="178"/>
      <c r="D84" s="178"/>
      <c r="E84" s="178"/>
      <c r="F84" s="165" t="s">
        <v>1211</v>
      </c>
      <c r="G84" s="178">
        <v>2020</v>
      </c>
      <c r="H84" s="229" t="s">
        <v>1212</v>
      </c>
      <c r="I84" s="340" t="s">
        <v>1213</v>
      </c>
      <c r="J84" s="180">
        <v>44171</v>
      </c>
      <c r="K84" s="178"/>
      <c r="L84" s="180">
        <f t="shared" si="2"/>
        <v>44185</v>
      </c>
      <c r="M84" s="178"/>
      <c r="N84" s="177"/>
      <c r="O84" s="177"/>
    </row>
    <row r="85" spans="2:15">
      <c r="B85" s="340" t="s">
        <v>840</v>
      </c>
      <c r="C85" s="178"/>
      <c r="D85" s="178"/>
      <c r="E85" s="178"/>
      <c r="F85" s="165" t="s">
        <v>1214</v>
      </c>
      <c r="G85" s="178">
        <v>2020</v>
      </c>
      <c r="H85" s="229" t="s">
        <v>859</v>
      </c>
      <c r="I85" s="340" t="s">
        <v>1215</v>
      </c>
      <c r="J85" s="180">
        <v>44171</v>
      </c>
      <c r="K85" s="178"/>
      <c r="L85" s="180">
        <f t="shared" si="2"/>
        <v>44185</v>
      </c>
      <c r="M85" s="178"/>
      <c r="N85" s="177"/>
      <c r="O85" s="177"/>
    </row>
    <row r="86" spans="2:15">
      <c r="B86" s="340" t="s">
        <v>840</v>
      </c>
      <c r="C86" s="178"/>
      <c r="D86" s="178"/>
      <c r="E86" s="178"/>
      <c r="F86" s="165" t="s">
        <v>1216</v>
      </c>
      <c r="G86" s="178">
        <v>2020</v>
      </c>
      <c r="H86" s="229" t="s">
        <v>859</v>
      </c>
      <c r="I86" s="340" t="s">
        <v>1217</v>
      </c>
      <c r="J86" s="180">
        <v>44171</v>
      </c>
      <c r="K86" s="178"/>
      <c r="L86" s="180">
        <f t="shared" si="2"/>
        <v>44185</v>
      </c>
      <c r="M86" s="178"/>
      <c r="N86" s="177"/>
      <c r="O86" s="177"/>
    </row>
    <row r="87" spans="2:15">
      <c r="B87" s="340" t="s">
        <v>837</v>
      </c>
      <c r="C87" s="178"/>
      <c r="D87" s="178"/>
      <c r="E87" s="178"/>
      <c r="F87" s="165" t="s">
        <v>1218</v>
      </c>
      <c r="G87" s="178">
        <v>2020</v>
      </c>
      <c r="H87" s="229" t="s">
        <v>859</v>
      </c>
      <c r="I87" s="340" t="s">
        <v>1219</v>
      </c>
      <c r="J87" s="180">
        <v>44171</v>
      </c>
      <c r="K87" s="178"/>
      <c r="L87" s="180">
        <f t="shared" si="2"/>
        <v>44185</v>
      </c>
      <c r="M87" s="178"/>
      <c r="N87" s="177"/>
      <c r="O87" s="177"/>
    </row>
    <row r="88" spans="2:15">
      <c r="B88" s="340" t="s">
        <v>866</v>
      </c>
      <c r="C88" s="178"/>
      <c r="D88" s="178"/>
      <c r="E88" s="178"/>
      <c r="F88" s="165" t="s">
        <v>1220</v>
      </c>
      <c r="G88" s="178">
        <v>2020</v>
      </c>
      <c r="H88" s="229" t="s">
        <v>859</v>
      </c>
      <c r="I88" s="340" t="s">
        <v>1221</v>
      </c>
      <c r="J88" s="180">
        <v>44171</v>
      </c>
      <c r="K88" s="178"/>
      <c r="L88" s="180">
        <f t="shared" si="2"/>
        <v>44185</v>
      </c>
      <c r="M88" s="178"/>
      <c r="N88" s="177"/>
      <c r="O88" s="177"/>
    </row>
    <row r="89" spans="2:15">
      <c r="B89" s="340" t="s">
        <v>840</v>
      </c>
      <c r="C89" s="328" t="s">
        <v>1222</v>
      </c>
      <c r="D89" s="178"/>
      <c r="E89" s="178"/>
      <c r="F89" s="165" t="s">
        <v>1160</v>
      </c>
      <c r="G89" s="178">
        <v>2020</v>
      </c>
      <c r="H89" s="229" t="s">
        <v>859</v>
      </c>
      <c r="I89" s="340" t="s">
        <v>1049</v>
      </c>
      <c r="J89" s="180">
        <v>44171</v>
      </c>
      <c r="K89" s="178"/>
      <c r="L89" s="180">
        <f t="shared" si="2"/>
        <v>44185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328" t="s">
        <v>1202</v>
      </c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340"/>
      <c r="G101" s="328" t="s">
        <v>1203</v>
      </c>
      <c r="H101" s="266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 t="s">
        <v>1144</v>
      </c>
      <c r="C102" s="178"/>
      <c r="D102" s="178"/>
      <c r="E102" s="178"/>
      <c r="F102" s="177" t="s">
        <v>1094</v>
      </c>
      <c r="G102" s="178"/>
      <c r="H102" s="266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65" t="s">
        <v>1179</v>
      </c>
      <c r="C103" s="178"/>
      <c r="D103" s="178"/>
      <c r="E103" s="178"/>
      <c r="F103" s="177" t="s">
        <v>1095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65" t="s">
        <v>1180</v>
      </c>
      <c r="C104" s="178"/>
      <c r="D104" s="178"/>
      <c r="E104" s="178"/>
      <c r="F104" s="177" t="s">
        <v>1096</v>
      </c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 t="s">
        <v>1150</v>
      </c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 t="s">
        <v>1079</v>
      </c>
      <c r="C106" s="178"/>
      <c r="D106" s="178"/>
      <c r="E106" s="178"/>
      <c r="F106" s="165" t="s">
        <v>1053</v>
      </c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 t="s">
        <v>1080</v>
      </c>
      <c r="C107" s="178"/>
      <c r="D107" s="178"/>
      <c r="E107" s="178"/>
      <c r="F107" s="340" t="s">
        <v>1102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 t="s">
        <v>1081</v>
      </c>
      <c r="C108" s="178"/>
      <c r="D108" s="178"/>
      <c r="E108" s="178"/>
      <c r="F108" s="165" t="s">
        <v>1100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329" t="s">
        <v>1082</v>
      </c>
      <c r="C109" s="178"/>
      <c r="D109" s="178"/>
      <c r="E109" s="178"/>
      <c r="F109" s="165" t="s">
        <v>960</v>
      </c>
      <c r="G109" s="178"/>
      <c r="H109" s="266"/>
      <c r="I109" s="177"/>
      <c r="J109" s="180"/>
      <c r="K109" s="178"/>
      <c r="L109" s="180">
        <f t="shared" ref="L109:L111" si="8">IF(K109="O",J109+21,J109+14)</f>
        <v>14</v>
      </c>
      <c r="M109" s="178"/>
      <c r="N109" s="177"/>
      <c r="O109" s="177"/>
    </row>
    <row r="110" spans="2:15">
      <c r="B110" s="329" t="s">
        <v>1083</v>
      </c>
      <c r="C110" s="178"/>
      <c r="D110" s="178"/>
      <c r="E110" s="178"/>
      <c r="F110" s="165" t="s">
        <v>961</v>
      </c>
      <c r="G110" s="178"/>
      <c r="H110" s="266"/>
      <c r="I110" s="177"/>
      <c r="J110" s="180"/>
      <c r="K110" s="178"/>
      <c r="L110" s="180">
        <f t="shared" si="8"/>
        <v>14</v>
      </c>
      <c r="M110" s="178"/>
      <c r="N110" s="177"/>
      <c r="O110" s="177"/>
    </row>
    <row r="111" spans="2:15">
      <c r="B111" s="177" t="s">
        <v>1084</v>
      </c>
      <c r="C111" s="178"/>
      <c r="D111" s="178"/>
      <c r="E111" s="178"/>
      <c r="F111" s="165" t="s">
        <v>962</v>
      </c>
      <c r="G111" s="178"/>
      <c r="H111" s="266"/>
      <c r="I111" s="177"/>
      <c r="J111" s="180"/>
      <c r="K111" s="178"/>
      <c r="L111" s="180">
        <f t="shared" si="8"/>
        <v>14</v>
      </c>
      <c r="M111" s="178"/>
      <c r="N111" s="177"/>
      <c r="O111" s="177"/>
    </row>
    <row r="112" spans="2:15">
      <c r="B112" s="177" t="s">
        <v>1085</v>
      </c>
      <c r="C112" s="178"/>
      <c r="D112" s="178"/>
      <c r="E112" s="178"/>
      <c r="F112" s="165" t="s">
        <v>1006</v>
      </c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 t="s">
        <v>1176</v>
      </c>
      <c r="C113" s="178"/>
      <c r="D113" s="178"/>
      <c r="E113" s="178"/>
      <c r="F113" s="165" t="s">
        <v>963</v>
      </c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 t="s">
        <v>1086</v>
      </c>
      <c r="C114" s="178"/>
      <c r="D114" s="178"/>
      <c r="E114" s="178"/>
      <c r="F114" s="165" t="s">
        <v>963</v>
      </c>
      <c r="G114" s="178"/>
      <c r="H114" s="266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65" t="s">
        <v>1098</v>
      </c>
      <c r="C115" s="178"/>
      <c r="D115" s="178"/>
      <c r="E115" s="178"/>
      <c r="F115" s="165" t="s">
        <v>496</v>
      </c>
      <c r="G115" s="178"/>
      <c r="H115" s="266"/>
      <c r="I115" s="177"/>
      <c r="J115" s="180"/>
      <c r="K115" s="178"/>
      <c r="L115" s="180">
        <f t="shared" ref="L115:L117" si="9">IF(K115="O",J115+21,J115+14)</f>
        <v>14</v>
      </c>
      <c r="M115" s="178"/>
      <c r="N115" s="177"/>
      <c r="O115" s="177"/>
    </row>
    <row r="116" spans="2:15">
      <c r="B116" s="177" t="s">
        <v>1088</v>
      </c>
      <c r="C116" s="178"/>
      <c r="D116" s="178"/>
      <c r="E116" s="178"/>
      <c r="F116" s="165" t="s">
        <v>21</v>
      </c>
      <c r="G116" s="178"/>
      <c r="H116" s="266"/>
      <c r="I116" s="177"/>
      <c r="J116" s="180"/>
      <c r="K116" s="178"/>
      <c r="L116" s="180">
        <f t="shared" si="9"/>
        <v>14</v>
      </c>
      <c r="M116" s="178"/>
      <c r="N116" s="177"/>
      <c r="O116" s="177"/>
    </row>
    <row r="117" spans="2:15">
      <c r="B117" s="340" t="s">
        <v>1099</v>
      </c>
      <c r="C117" s="178"/>
      <c r="D117" s="178"/>
      <c r="E117" s="178"/>
      <c r="F117" s="165" t="s">
        <v>844</v>
      </c>
      <c r="G117" s="178"/>
      <c r="H117" s="229"/>
      <c r="I117" s="177"/>
      <c r="J117" s="180"/>
      <c r="K117" s="178"/>
      <c r="L117" s="180">
        <f t="shared" si="9"/>
        <v>14</v>
      </c>
      <c r="M117" s="194"/>
      <c r="N117" s="177"/>
      <c r="O117" s="177"/>
    </row>
    <row r="118" spans="2:15">
      <c r="B118" s="340" t="s">
        <v>1097</v>
      </c>
      <c r="C118" s="178"/>
      <c r="D118" s="178"/>
      <c r="E118" s="178"/>
      <c r="F118" s="165" t="s">
        <v>1147</v>
      </c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 t="s">
        <v>1089</v>
      </c>
      <c r="C119" s="178"/>
      <c r="D119" s="178"/>
      <c r="E119" s="178"/>
      <c r="F119" s="165" t="s">
        <v>1001</v>
      </c>
      <c r="G119" s="178"/>
      <c r="H119" s="194"/>
      <c r="I119" s="177"/>
      <c r="J119" s="180"/>
      <c r="K119" s="178"/>
      <c r="L119" s="180">
        <f t="shared" si="0"/>
        <v>14</v>
      </c>
      <c r="M119" s="194"/>
      <c r="N119" s="177"/>
      <c r="O119" s="177"/>
    </row>
    <row r="120" spans="2:15">
      <c r="B120" s="177" t="s">
        <v>1090</v>
      </c>
      <c r="C120" s="178"/>
      <c r="D120" s="178"/>
      <c r="E120" s="178"/>
      <c r="F120" s="165" t="s">
        <v>958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340" t="s">
        <v>1223</v>
      </c>
      <c r="C121" s="178"/>
      <c r="D121" s="178"/>
      <c r="E121" s="178"/>
      <c r="F121" s="165" t="s">
        <v>1224</v>
      </c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1175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340" t="s">
        <v>1177</v>
      </c>
      <c r="C124" s="178"/>
      <c r="D124" s="328" t="s">
        <v>1200</v>
      </c>
      <c r="E124" s="178"/>
      <c r="F124" s="165" t="s">
        <v>1201</v>
      </c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65"/>
      <c r="C125" s="178"/>
      <c r="D125" s="229"/>
      <c r="E125" s="178"/>
      <c r="F125" s="249" t="s">
        <v>1204</v>
      </c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65" t="s">
        <v>1198</v>
      </c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65" t="s">
        <v>1199</v>
      </c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94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94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80"/>
      <c r="J163" s="180"/>
      <c r="K163" s="178"/>
      <c r="L163" s="180">
        <f t="shared" si="0"/>
        <v>14</v>
      </c>
      <c r="M163" s="194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ref="L169:L232" si="10">IF(K169="O",J169+21,J169+14)</f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78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78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94"/>
      <c r="L184" s="180">
        <f t="shared" si="10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81"/>
      <c r="J185" s="180"/>
      <c r="K185" s="194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94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94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94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94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261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ref="L233:L321" si="11">IF(K233="O",J233+21,J233+14)</f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78"/>
      <c r="I241" s="177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78"/>
      <c r="I242" s="177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262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262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262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178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263"/>
      <c r="G250" s="178"/>
      <c r="H250" s="229"/>
      <c r="I250" s="262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262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78"/>
      <c r="I253" s="177"/>
      <c r="J253" s="180"/>
      <c r="K253" s="229"/>
      <c r="L253" s="180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229"/>
      <c r="I255" s="177"/>
      <c r="J255" s="180"/>
      <c r="K255" s="178"/>
      <c r="L255" s="180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1"/>
        <v>14</v>
      </c>
      <c r="M256" s="178"/>
      <c r="N256" s="177"/>
      <c r="O256" s="177"/>
    </row>
    <row r="257" spans="2:15">
      <c r="B257" s="177"/>
      <c r="C257" s="178"/>
      <c r="D257" s="178"/>
      <c r="E257" s="264"/>
      <c r="F257" s="165"/>
      <c r="G257" s="178"/>
      <c r="H257" s="229"/>
      <c r="I257" s="262"/>
      <c r="J257" s="265"/>
      <c r="K257" s="264"/>
      <c r="L257" s="265">
        <f t="shared" si="11"/>
        <v>14</v>
      </c>
      <c r="M257" s="178"/>
      <c r="N257" s="177"/>
      <c r="O257" s="177"/>
    </row>
    <row r="258" spans="2:15">
      <c r="B258" s="177"/>
      <c r="C258" s="178"/>
      <c r="D258" s="178"/>
      <c r="E258" s="264"/>
      <c r="F258" s="165"/>
      <c r="G258" s="178"/>
      <c r="H258" s="178"/>
      <c r="I258" s="177"/>
      <c r="J258" s="265"/>
      <c r="K258" s="264"/>
      <c r="L258" s="265">
        <f t="shared" si="11"/>
        <v>14</v>
      </c>
      <c r="M258" s="178"/>
      <c r="N258" s="177"/>
      <c r="O258" s="177"/>
    </row>
    <row r="259" spans="2:15">
      <c r="B259" s="177"/>
      <c r="C259" s="178"/>
      <c r="D259" s="178"/>
      <c r="E259" s="264"/>
      <c r="F259" s="165"/>
      <c r="G259" s="178"/>
      <c r="H259" s="194"/>
      <c r="I259" s="177"/>
      <c r="J259" s="265"/>
      <c r="K259" s="264"/>
      <c r="L259" s="265">
        <f t="shared" si="11"/>
        <v>14</v>
      </c>
      <c r="M259" s="178"/>
      <c r="N259" s="177"/>
      <c r="O259" s="177"/>
    </row>
    <row r="260" spans="2:15">
      <c r="B260" s="177"/>
      <c r="C260" s="178"/>
      <c r="D260" s="178"/>
      <c r="E260" s="264"/>
      <c r="F260" s="165"/>
      <c r="G260" s="178"/>
      <c r="H260" s="229"/>
      <c r="I260" s="177"/>
      <c r="J260" s="265"/>
      <c r="K260" s="264"/>
      <c r="L260" s="265">
        <f t="shared" si="11"/>
        <v>14</v>
      </c>
      <c r="M260" s="178"/>
      <c r="N260" s="177"/>
      <c r="O260" s="177"/>
    </row>
    <row r="261" spans="2:15">
      <c r="B261" s="177"/>
      <c r="C261" s="178"/>
      <c r="D261" s="178"/>
      <c r="E261" s="264"/>
      <c r="F261" s="165"/>
      <c r="G261" s="178"/>
      <c r="H261" s="229"/>
      <c r="I261" s="177"/>
      <c r="J261" s="265"/>
      <c r="K261" s="264"/>
      <c r="L261" s="265">
        <f t="shared" si="11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229"/>
      <c r="I262" s="177"/>
      <c r="J262" s="180"/>
      <c r="K262" s="178"/>
      <c r="L262" s="180">
        <f t="shared" si="11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194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262"/>
      <c r="J267" s="180"/>
      <c r="K267" s="229"/>
      <c r="L267" s="180">
        <f t="shared" si="11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1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1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266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 s="176" customFormat="1">
      <c r="B274" s="177"/>
      <c r="C274" s="178"/>
      <c r="D274" s="178"/>
      <c r="E274" s="178"/>
      <c r="F274" s="165"/>
      <c r="G274" s="178"/>
      <c r="H274" s="229"/>
      <c r="I274" s="267"/>
      <c r="J274" s="180"/>
      <c r="K274" s="178"/>
      <c r="L274" s="180">
        <f t="shared" si="11"/>
        <v>14</v>
      </c>
      <c r="M274" s="178"/>
      <c r="N274" s="177"/>
      <c r="O274" s="177"/>
      <c r="P274" s="58"/>
    </row>
    <row r="275" spans="1:16">
      <c r="B275" s="177"/>
      <c r="C275" s="178"/>
      <c r="D275" s="178"/>
      <c r="E275" s="178"/>
      <c r="F275" s="165"/>
      <c r="G275" s="178"/>
      <c r="H275" s="229"/>
      <c r="I275" s="262"/>
      <c r="J275" s="180"/>
      <c r="K275" s="178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229"/>
      <c r="I276" s="177"/>
      <c r="J276" s="180"/>
      <c r="K276" s="178"/>
      <c r="L276" s="180">
        <f t="shared" si="11"/>
        <v>14</v>
      </c>
      <c r="M276" s="178"/>
      <c r="N276" s="177"/>
      <c r="O276" s="177"/>
    </row>
    <row r="277" spans="1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1"/>
        <v>14</v>
      </c>
      <c r="M277" s="178"/>
      <c r="N277" s="177"/>
      <c r="O277" s="177"/>
    </row>
    <row r="278" spans="1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>
      <c r="B280" s="267"/>
      <c r="C280" s="178"/>
      <c r="D280" s="178"/>
      <c r="E280" s="178"/>
      <c r="F280" s="165"/>
      <c r="G280" s="178"/>
      <c r="H280" s="229"/>
      <c r="I280" s="267"/>
      <c r="J280" s="180"/>
      <c r="K280" s="266"/>
      <c r="L280" s="180">
        <f t="shared" si="11"/>
        <v>14</v>
      </c>
      <c r="M280" s="178"/>
      <c r="N280" s="177"/>
      <c r="O280" s="177"/>
    </row>
    <row r="281" spans="1:16">
      <c r="B281" s="177"/>
      <c r="C281" s="178"/>
      <c r="D281" s="178"/>
      <c r="E281" s="178"/>
      <c r="F281" s="165"/>
      <c r="G281" s="178"/>
      <c r="H281" s="194"/>
      <c r="I281" s="177"/>
      <c r="J281" s="180"/>
      <c r="K281" s="266"/>
      <c r="L281" s="180">
        <f t="shared" si="11"/>
        <v>14</v>
      </c>
      <c r="M281" s="178"/>
      <c r="N281" s="177"/>
      <c r="O281" s="177"/>
    </row>
    <row r="282" spans="1:16">
      <c r="B282" s="267"/>
      <c r="C282" s="178"/>
      <c r="D282" s="178"/>
      <c r="E282" s="178"/>
      <c r="F282" s="165"/>
      <c r="G282" s="178"/>
      <c r="H282" s="229"/>
      <c r="I282" s="267"/>
      <c r="J282" s="180"/>
      <c r="K282" s="266"/>
      <c r="L282" s="180">
        <f t="shared" si="11"/>
        <v>14</v>
      </c>
      <c r="M282" s="178"/>
      <c r="N282" s="177"/>
      <c r="O282" s="177"/>
    </row>
    <row r="283" spans="1:16">
      <c r="B283" s="267"/>
      <c r="C283" s="178"/>
      <c r="D283" s="178"/>
      <c r="E283" s="178"/>
      <c r="F283" s="165"/>
      <c r="G283" s="178"/>
      <c r="H283" s="229"/>
      <c r="I283" s="267"/>
      <c r="J283" s="180"/>
      <c r="K283" s="266"/>
      <c r="L283" s="180">
        <f t="shared" si="11"/>
        <v>14</v>
      </c>
      <c r="M283" s="178"/>
      <c r="N283" s="177"/>
      <c r="O283" s="177"/>
    </row>
    <row r="284" spans="1:16">
      <c r="B284" s="267"/>
      <c r="C284" s="178"/>
      <c r="D284" s="178"/>
      <c r="E284" s="178"/>
      <c r="F284" s="165"/>
      <c r="G284" s="178"/>
      <c r="H284" s="229"/>
      <c r="I284" s="267"/>
      <c r="J284" s="180"/>
      <c r="K284" s="266"/>
      <c r="L284" s="180">
        <f t="shared" si="11"/>
        <v>14</v>
      </c>
      <c r="M284" s="178"/>
      <c r="N284" s="177"/>
      <c r="O284" s="177"/>
    </row>
    <row r="285" spans="1:16" s="339" customFormat="1">
      <c r="A285" s="330"/>
      <c r="B285" s="331"/>
      <c r="C285" s="332"/>
      <c r="D285" s="332"/>
      <c r="E285" s="332"/>
      <c r="F285" s="333"/>
      <c r="G285" s="332"/>
      <c r="H285" s="334"/>
      <c r="I285" s="331"/>
      <c r="J285" s="335"/>
      <c r="K285" s="336"/>
      <c r="L285" s="335">
        <f t="shared" si="11"/>
        <v>14</v>
      </c>
      <c r="M285" s="332"/>
      <c r="N285" s="337"/>
      <c r="O285" s="337"/>
      <c r="P285" s="338" t="s">
        <v>495</v>
      </c>
    </row>
    <row r="286" spans="1:16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80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80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80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80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86"/>
      <c r="I292" s="195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"/>
      <c r="J293" s="15"/>
      <c r="K293" s="1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ref="L322:L349" si="12">IF(K322="O",J322+21,J322+14)</f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2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2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2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2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2"/>
        <v>14</v>
      </c>
      <c r="M349" s="12"/>
      <c r="N349" s="13"/>
      <c r="O349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4"/>
  <sheetViews>
    <sheetView zoomScaleNormal="100" zoomScaleSheetLayoutView="75" workbookViewId="0">
      <pane ySplit="2" topLeftCell="A159" activePane="bottomLeft" state="frozen"/>
      <selection pane="bottomLeft" activeCell="I183" sqref="I18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1154</v>
      </c>
      <c r="E168" s="12"/>
      <c r="F168" s="12"/>
      <c r="G168" s="204" t="s">
        <v>1151</v>
      </c>
      <c r="H168" s="12" t="s">
        <v>339</v>
      </c>
      <c r="I168" s="13" t="s">
        <v>1153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1157</v>
      </c>
      <c r="I169" s="13" t="s">
        <v>1156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1159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1161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1162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340" t="s">
        <v>1205</v>
      </c>
      <c r="D179" s="178"/>
      <c r="E179" s="178"/>
      <c r="F179" s="178"/>
      <c r="G179" s="165" t="s">
        <v>1002</v>
      </c>
      <c r="H179" s="229" t="s">
        <v>1164</v>
      </c>
      <c r="I179" s="340" t="s">
        <v>1163</v>
      </c>
      <c r="J179" s="12"/>
      <c r="K179" s="13"/>
    </row>
    <row r="180" spans="3:11">
      <c r="C180" s="340" t="s">
        <v>1206</v>
      </c>
      <c r="D180" s="178"/>
      <c r="E180" s="178"/>
      <c r="F180" s="328" t="s">
        <v>1207</v>
      </c>
      <c r="G180" s="165" t="s">
        <v>1091</v>
      </c>
      <c r="H180" s="229" t="s">
        <v>1166</v>
      </c>
      <c r="I180" s="340" t="s">
        <v>1167</v>
      </c>
      <c r="J180" s="12"/>
      <c r="K180" s="13"/>
    </row>
    <row r="181" spans="3:11">
      <c r="C181" s="340" t="s">
        <v>866</v>
      </c>
      <c r="D181" s="178"/>
      <c r="E181" s="178"/>
      <c r="F181" s="178"/>
      <c r="G181" s="165" t="s">
        <v>1143</v>
      </c>
      <c r="H181" s="229" t="s">
        <v>839</v>
      </c>
      <c r="I181" s="340" t="s">
        <v>1169</v>
      </c>
      <c r="J181" s="12"/>
      <c r="K181" s="13"/>
    </row>
    <row r="182" spans="3:11">
      <c r="C182" s="340" t="s">
        <v>840</v>
      </c>
      <c r="D182" s="178"/>
      <c r="E182" s="178"/>
      <c r="F182" s="178"/>
      <c r="G182" s="165" t="s">
        <v>1146</v>
      </c>
      <c r="H182" s="229" t="s">
        <v>1115</v>
      </c>
      <c r="I182" s="340" t="s">
        <v>1172</v>
      </c>
      <c r="J182" s="12"/>
      <c r="K182" s="13"/>
    </row>
    <row r="183" spans="3:11">
      <c r="C183" s="340" t="s">
        <v>866</v>
      </c>
      <c r="D183" s="328" t="s">
        <v>1208</v>
      </c>
      <c r="E183" s="178"/>
      <c r="F183" s="229" t="s">
        <v>947</v>
      </c>
      <c r="G183" s="165" t="s">
        <v>1145</v>
      </c>
      <c r="H183" s="229" t="s">
        <v>1173</v>
      </c>
      <c r="I183" s="340" t="s">
        <v>1174</v>
      </c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1149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1149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1149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1151</v>
      </c>
      <c r="G39" s="356">
        <v>2020</v>
      </c>
      <c r="H39" s="359" t="s">
        <v>859</v>
      </c>
      <c r="I39" s="355" t="s">
        <v>1152</v>
      </c>
      <c r="J39" s="360">
        <v>44164</v>
      </c>
      <c r="K39" s="361"/>
    </row>
    <row r="40" spans="2:11">
      <c r="B40" s="257">
        <v>12</v>
      </c>
      <c r="C40" s="362" t="s">
        <v>1225</v>
      </c>
      <c r="D40" s="356">
        <v>1</v>
      </c>
      <c r="E40" s="363" t="s">
        <v>318</v>
      </c>
      <c r="F40" s="358" t="s">
        <v>1186</v>
      </c>
      <c r="G40" s="356">
        <v>2020</v>
      </c>
      <c r="H40" s="359" t="s">
        <v>848</v>
      </c>
      <c r="I40" s="355" t="s">
        <v>1187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9" t="s">
        <v>373</v>
      </c>
      <c r="B1" s="380"/>
      <c r="C1" s="380"/>
      <c r="D1" s="380"/>
      <c r="E1" s="38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2" t="s">
        <v>459</v>
      </c>
      <c r="E2" s="38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8" t="s">
        <v>610</v>
      </c>
      <c r="B105" s="389"/>
      <c r="C105" s="390"/>
      <c r="D105" s="377">
        <f>SUM(D4:D104)</f>
        <v>1832000</v>
      </c>
      <c r="E105" s="37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2020-12-06T14:43:02Z</dcterms:modified>
  <cp:version>1000.0100.01</cp:version>
</cp:coreProperties>
</file>